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USKAL IRRATIAK DOKUMENTUAK\15. sarebide\marché public\PLATAFORMA\"/>
    </mc:Choice>
  </mc:AlternateContent>
  <xr:revisionPtr revIDLastSave="0" documentId="13_ncr:1_{322C2667-8FB5-41E3-AC00-6CC4258CB221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DQE" sheetId="1" r:id="rId1"/>
    <sheet name="Notice" sheetId="2" r:id="rId2"/>
  </sheets>
  <definedNames>
    <definedName name="_xlnm._FilterDatabase" localSheetId="0" hidden="1">DQE!$A$9:$H$25</definedName>
    <definedName name="_xlnm.Print_Titles" localSheetId="0">DQE!$1:$9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" l="1"/>
  <c r="H25" i="1"/>
  <c r="F24" i="1"/>
  <c r="H24" i="1" s="1"/>
  <c r="F23" i="1"/>
  <c r="H23" i="1" s="1"/>
  <c r="G27" i="1"/>
  <c r="G24" i="1"/>
  <c r="G25" i="1"/>
  <c r="G23" i="1"/>
  <c r="G22" i="1"/>
  <c r="F22" i="1"/>
  <c r="H22" i="1" s="1"/>
  <c r="G21" i="1"/>
  <c r="F21" i="1"/>
  <c r="H21" i="1" s="1"/>
  <c r="G20" i="1"/>
  <c r="F20" i="1"/>
  <c r="H20" i="1" s="1"/>
  <c r="G19" i="1"/>
  <c r="F19" i="1"/>
  <c r="H19" i="1" s="1"/>
  <c r="G18" i="1"/>
  <c r="F18" i="1"/>
  <c r="H18" i="1" s="1"/>
  <c r="G17" i="1"/>
  <c r="F17" i="1"/>
  <c r="H17" i="1" s="1"/>
  <c r="G16" i="1"/>
  <c r="F16" i="1"/>
  <c r="H16" i="1" s="1"/>
  <c r="G15" i="1"/>
  <c r="F15" i="1"/>
  <c r="H15" i="1" s="1"/>
  <c r="G14" i="1"/>
  <c r="F14" i="1"/>
  <c r="H14" i="1" s="1"/>
  <c r="G13" i="1"/>
  <c r="F13" i="1"/>
  <c r="H13" i="1" s="1"/>
  <c r="G12" i="1"/>
  <c r="F12" i="1"/>
  <c r="H12" i="1" s="1"/>
  <c r="G11" i="1"/>
  <c r="F11" i="1"/>
  <c r="H11" i="1" s="1"/>
  <c r="G10" i="1"/>
  <c r="F10" i="1"/>
  <c r="F27" i="1" l="1"/>
  <c r="H27" i="1"/>
  <c r="H10" i="1"/>
</calcChain>
</file>

<file path=xl/sharedStrings.xml><?xml version="1.0" encoding="utf-8"?>
<sst xmlns="http://schemas.openxmlformats.org/spreadsheetml/2006/main" count="76" uniqueCount="61">
  <si>
    <t>DQE – Euskal Irratiak – Projet SARE-BIDE</t>
  </si>
  <si>
    <t>Détail quantitatif estimatif – Fourniture, intégration et mise en service d'équipements audio et audio sur IP</t>
  </si>
  <si>
    <t>Acheteur</t>
  </si>
  <si>
    <t>Euskal Irratiak</t>
  </si>
  <si>
    <t>Objet</t>
  </si>
  <si>
    <t>Modernisation et interconnexion des infrastructures audio – SARE-BIDE</t>
  </si>
  <si>
    <t>Structure du marché</t>
  </si>
  <si>
    <t>Lot unique</t>
  </si>
  <si>
    <t>TVA</t>
  </si>
  <si>
    <t>N°</t>
  </si>
  <si>
    <t>Désignation</t>
  </si>
  <si>
    <t>Unité</t>
  </si>
  <si>
    <t>Quantité</t>
  </si>
  <si>
    <t>Total HT (€)</t>
  </si>
  <si>
    <t>Total TTC (€)</t>
  </si>
  <si>
    <t>A1</t>
  </si>
  <si>
    <t>Codec audio professionnel IP – émission/réception simultanées, min. 8 canaux, E/S analogiques et numériques, supervision/configuration à distance, redondance, rack 19"</t>
  </si>
  <si>
    <t>u</t>
  </si>
  <si>
    <t>A2</t>
  </si>
  <si>
    <t>Unité de routage / E/S audio sur IP – E/S analogiques et numériques, routage logiciel mono/stéréo, supervision et administration à distance</t>
  </si>
  <si>
    <t>A3</t>
  </si>
  <si>
    <t>Switch Ethernet manageable – min. 10 ports Gigabit, VLAN, QoS, multicast/IGMP Snooping ou équivalent, administration à distance</t>
  </si>
  <si>
    <t>A4</t>
  </si>
  <si>
    <t>Poste compact de contrôle / ordinateur avec écran env. 11–12", Full HD, tactile et/ou usage informatique, logiciel/interface de contrôle audio IP</t>
  </si>
  <si>
    <t>A5</t>
  </si>
  <si>
    <t>Surface de contrôle de mixage numérique – min. 16 faders physiques, min. 16 E/S audio dont min. 4 entrées micro, sources locales et IP, fonctions ON AIR/MUTE/CUE</t>
  </si>
  <si>
    <t>A6</t>
  </si>
  <si>
    <t>Logiciel de télécommande / supervision des surfaces de mixage</t>
  </si>
  <si>
    <t>forfait</t>
  </si>
  <si>
    <t>A7</t>
  </si>
  <si>
    <t>Driver / interface logiciel audio sur IP – min. 4 canaux configurables, entrées/sorties, routage vers/depuis applications, ASIO ou équivalent, faible latence</t>
  </si>
  <si>
    <t>A8</t>
  </si>
  <si>
    <t>Console de mixage numérique – min. 12 faders physiques, E/S dimensionnées au besoin, connectivité audio sur IP</t>
  </si>
  <si>
    <t>B1</t>
  </si>
  <si>
    <t>Câblage, connectique, cordons, adaptateurs, accessoires de raccordement, identification et consommables nécessaires à une installation complète et fonctionnelle</t>
  </si>
  <si>
    <t>C1</t>
  </si>
  <si>
    <t>Études et ingénierie – architecture, flux audio, routage, connexions et dimensionnement de la solution</t>
  </si>
  <si>
    <t>C2</t>
  </si>
  <si>
    <t>Installation et raccordement des équipements audio et réseau sur les différents sites</t>
  </si>
  <si>
    <t>C3</t>
  </si>
  <si>
    <t>Configuration, paramétrage, programmation et intégration des équipements, consoles, interfaces, logiciels et routages audio</t>
  </si>
  <si>
    <t>C4</t>
  </si>
  <si>
    <t>Mise en service, intégration finale et configuration des fonctions de supervision, télécommande et secours/failover</t>
  </si>
  <si>
    <t>C5</t>
  </si>
  <si>
    <t>Essais, vérifications fonctionnelles, tests des liaisons, routages, télécommandes et dispositifs de secours, corrections nécessaires</t>
  </si>
  <si>
    <t>TOTAL</t>
  </si>
  <si>
    <t>—</t>
  </si>
  <si>
    <t>Observations : le DQE est établi à partir des quantités et prestations prévues dans le dossier technique. Le candidat renseigne les prix unitaires HT. Les fournitures, accessoires, licences et consommables indispensables à une solution complète et fonctionnelle doivent être compris dans les postes concernés, conformément au CCTP.</t>
  </si>
  <si>
    <t>NOTICE D'UTILISATION DU DQE</t>
  </si>
  <si>
    <t>1. Le DQE est conçu pour permettre aux candidats de renseigner leurs prix unitaires HT et faciliter la comparaison des offres.</t>
  </si>
  <si>
    <t>2. Les quantités sont celles retenues dans le périmètre technique actuellement disponible.</t>
  </si>
  <si>
    <t>3. Le candidat renseigne uniquement les prix unitaires HT dans la colonne E ; les montants HT et TTC sont calculés automatiquement.</t>
  </si>
  <si>
    <t>4. Les prestations forfaitaires sont prévues lorsque leur quantification détaillée n'est pas utile à la comparaison des offres.</t>
  </si>
  <si>
    <t>5. Le CCTP doit rester la référence pour le contenu technique des fournitures et prestations.</t>
  </si>
  <si>
    <t>6. Le poste B1 couvre les câbles, connecteurs et accessoires nécessaires à une installation complète ; il ne doit pas permettre d'exclure du prix des éléments indispensables.</t>
  </si>
  <si>
    <t>C6</t>
  </si>
  <si>
    <t>C7</t>
  </si>
  <si>
    <t xml:space="preserve">Livraison / acheminement sur les différents sites </t>
  </si>
  <si>
    <t xml:space="preserve">Documentation et livrables de fin de prestation </t>
  </si>
  <si>
    <t>7. TVA : 20 % à titre indicatif, sous réserve du régime fiscal applicable au titulaire</t>
  </si>
  <si>
    <t>Prix unitaire / forfait HT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</si>
</sst>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5" x14ac:knownFonts="1">
    <font>
      <sz val="11"/>
      <color theme="1"/>
      <name val="Calibri"/>
      <family val="2"/>
      <scheme val="minor"/>
    </font>
    <font>
      <b/>
      <sz val="15"/>
      <name val="Calibri"/>
    </font>
    <font>
      <b/>
      <sz val="11"/>
      <name val="Calibri"/>
    </font>
    <font>
      <b/>
      <sz val="14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7">
    <xf numFmtId="0" fontId="0" fillId="0" borderId="0" xfId="0"/>
    <xf numFmtId="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/>
    <xf numFmtId="9" fontId="2" fillId="3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topLeftCell="B1" zoomScale="55" zoomScaleNormal="55" workbookViewId="0">
      <pane ySplit="9" topLeftCell="A21" activePane="bottomLeft" state="frozen"/>
      <selection pane="bottomLeft" activeCell="E5" sqref="E5"/>
    </sheetView>
  </sheetViews>
  <sheetFormatPr baseColWidth="10" defaultColWidth="8.90625" defaultRowHeight="14.5" x14ac:dyDescent="0.35"/>
  <cols>
    <col min="1" max="1" width="9" customWidth="1"/>
    <col min="2" max="2" width="75" customWidth="1"/>
    <col min="3" max="3" width="12" customWidth="1"/>
    <col min="4" max="4" width="11" customWidth="1"/>
    <col min="5" max="5" width="20" customWidth="1"/>
    <col min="6" max="6" width="18" customWidth="1"/>
    <col min="7" max="7" width="10" customWidth="1"/>
    <col min="8" max="8" width="20" customWidth="1"/>
  </cols>
  <sheetData>
    <row r="1" spans="1:8" ht="19.5" x14ac:dyDescent="0.45">
      <c r="A1" s="16" t="s">
        <v>0</v>
      </c>
      <c r="B1" s="14"/>
      <c r="C1" s="14"/>
      <c r="D1" s="14"/>
      <c r="E1" s="14"/>
      <c r="F1" s="14"/>
      <c r="G1" s="14"/>
      <c r="H1" s="14"/>
    </row>
    <row r="2" spans="1:8" x14ac:dyDescent="0.35">
      <c r="A2" s="15" t="s">
        <v>1</v>
      </c>
      <c r="B2" s="14"/>
      <c r="C2" s="14"/>
      <c r="D2" s="14"/>
      <c r="E2" s="14"/>
      <c r="F2" s="14"/>
      <c r="G2" s="14"/>
      <c r="H2" s="14"/>
    </row>
    <row r="4" spans="1:8" x14ac:dyDescent="0.35">
      <c r="A4" t="s">
        <v>2</v>
      </c>
      <c r="B4" t="s">
        <v>3</v>
      </c>
    </row>
    <row r="5" spans="1:8" x14ac:dyDescent="0.35">
      <c r="A5" t="s">
        <v>4</v>
      </c>
      <c r="B5" t="s">
        <v>5</v>
      </c>
    </row>
    <row r="6" spans="1:8" x14ac:dyDescent="0.35">
      <c r="A6" t="s">
        <v>6</v>
      </c>
      <c r="B6" t="s">
        <v>7</v>
      </c>
    </row>
    <row r="7" spans="1:8" x14ac:dyDescent="0.35">
      <c r="A7" t="s">
        <v>8</v>
      </c>
      <c r="B7" s="1">
        <v>0.2</v>
      </c>
    </row>
    <row r="9" spans="1:8" ht="29" x14ac:dyDescent="0.35">
      <c r="A9" s="2" t="s">
        <v>9</v>
      </c>
      <c r="B9" s="2" t="s">
        <v>10</v>
      </c>
      <c r="C9" s="2" t="s">
        <v>11</v>
      </c>
      <c r="D9" s="2" t="s">
        <v>12</v>
      </c>
      <c r="E9" s="2" t="s">
        <v>60</v>
      </c>
      <c r="F9" s="2" t="s">
        <v>13</v>
      </c>
      <c r="G9" s="2" t="s">
        <v>8</v>
      </c>
      <c r="H9" s="2" t="s">
        <v>14</v>
      </c>
    </row>
    <row r="10" spans="1:8" ht="55" customHeight="1" x14ac:dyDescent="0.35">
      <c r="A10" s="3" t="s">
        <v>15</v>
      </c>
      <c r="B10" s="3" t="s">
        <v>16</v>
      </c>
      <c r="C10" s="3" t="s">
        <v>17</v>
      </c>
      <c r="D10" s="3">
        <v>4</v>
      </c>
      <c r="E10" s="4"/>
      <c r="F10" s="4" t="str">
        <f t="shared" ref="F10:F22" si="0">IF(E10="","",D10*E10)</f>
        <v/>
      </c>
      <c r="G10" s="3">
        <f t="shared" ref="G10:G25" si="1">$B$7</f>
        <v>0.2</v>
      </c>
      <c r="H10" s="4" t="str">
        <f t="shared" ref="H10:H22" si="2">IF(F10="","",F10*(1+G10))</f>
        <v/>
      </c>
    </row>
    <row r="11" spans="1:8" ht="55" customHeight="1" x14ac:dyDescent="0.35">
      <c r="A11" s="3" t="s">
        <v>18</v>
      </c>
      <c r="B11" s="3" t="s">
        <v>19</v>
      </c>
      <c r="C11" s="3" t="s">
        <v>17</v>
      </c>
      <c r="D11" s="3">
        <v>4</v>
      </c>
      <c r="E11" s="4"/>
      <c r="F11" s="4" t="str">
        <f t="shared" si="0"/>
        <v/>
      </c>
      <c r="G11" s="3">
        <f t="shared" si="1"/>
        <v>0.2</v>
      </c>
      <c r="H11" s="4" t="str">
        <f t="shared" si="2"/>
        <v/>
      </c>
    </row>
    <row r="12" spans="1:8" ht="55" customHeight="1" x14ac:dyDescent="0.35">
      <c r="A12" s="3" t="s">
        <v>20</v>
      </c>
      <c r="B12" s="3" t="s">
        <v>21</v>
      </c>
      <c r="C12" s="3" t="s">
        <v>17</v>
      </c>
      <c r="D12" s="3">
        <v>4</v>
      </c>
      <c r="E12" s="4"/>
      <c r="F12" s="4" t="str">
        <f t="shared" si="0"/>
        <v/>
      </c>
      <c r="G12" s="3">
        <f t="shared" si="1"/>
        <v>0.2</v>
      </c>
      <c r="H12" s="4" t="str">
        <f t="shared" si="2"/>
        <v/>
      </c>
    </row>
    <row r="13" spans="1:8" ht="55" customHeight="1" x14ac:dyDescent="0.35">
      <c r="A13" s="3" t="s">
        <v>22</v>
      </c>
      <c r="B13" s="3" t="s">
        <v>23</v>
      </c>
      <c r="C13" s="3" t="s">
        <v>17</v>
      </c>
      <c r="D13" s="3">
        <v>4</v>
      </c>
      <c r="E13" s="4"/>
      <c r="F13" s="4" t="str">
        <f t="shared" si="0"/>
        <v/>
      </c>
      <c r="G13" s="3">
        <f t="shared" si="1"/>
        <v>0.2</v>
      </c>
      <c r="H13" s="4" t="str">
        <f t="shared" si="2"/>
        <v/>
      </c>
    </row>
    <row r="14" spans="1:8" ht="55" customHeight="1" x14ac:dyDescent="0.35">
      <c r="A14" s="3" t="s">
        <v>24</v>
      </c>
      <c r="B14" s="3" t="s">
        <v>25</v>
      </c>
      <c r="C14" s="3" t="s">
        <v>17</v>
      </c>
      <c r="D14" s="3">
        <v>4</v>
      </c>
      <c r="E14" s="4"/>
      <c r="F14" s="4" t="str">
        <f t="shared" si="0"/>
        <v/>
      </c>
      <c r="G14" s="3">
        <f t="shared" si="1"/>
        <v>0.2</v>
      </c>
      <c r="H14" s="4" t="str">
        <f t="shared" si="2"/>
        <v/>
      </c>
    </row>
    <row r="15" spans="1:8" ht="55" customHeight="1" x14ac:dyDescent="0.35">
      <c r="A15" s="3" t="s">
        <v>26</v>
      </c>
      <c r="B15" s="3" t="s">
        <v>27</v>
      </c>
      <c r="C15" s="3" t="s">
        <v>28</v>
      </c>
      <c r="D15" s="3">
        <v>1</v>
      </c>
      <c r="E15" s="4"/>
      <c r="F15" s="4" t="str">
        <f t="shared" si="0"/>
        <v/>
      </c>
      <c r="G15" s="3">
        <f t="shared" si="1"/>
        <v>0.2</v>
      </c>
      <c r="H15" s="4" t="str">
        <f t="shared" si="2"/>
        <v/>
      </c>
    </row>
    <row r="16" spans="1:8" ht="55" customHeight="1" x14ac:dyDescent="0.35">
      <c r="A16" s="3" t="s">
        <v>29</v>
      </c>
      <c r="B16" s="3" t="s">
        <v>30</v>
      </c>
      <c r="C16" s="3" t="s">
        <v>17</v>
      </c>
      <c r="D16" s="3">
        <v>4</v>
      </c>
      <c r="E16" s="4"/>
      <c r="F16" s="4" t="str">
        <f t="shared" si="0"/>
        <v/>
      </c>
      <c r="G16" s="3">
        <f t="shared" si="1"/>
        <v>0.2</v>
      </c>
      <c r="H16" s="4" t="str">
        <f t="shared" si="2"/>
        <v/>
      </c>
    </row>
    <row r="17" spans="1:8" ht="55" customHeight="1" x14ac:dyDescent="0.35">
      <c r="A17" s="3" t="s">
        <v>31</v>
      </c>
      <c r="B17" s="3" t="s">
        <v>32</v>
      </c>
      <c r="C17" s="3" t="s">
        <v>17</v>
      </c>
      <c r="D17" s="3">
        <v>2</v>
      </c>
      <c r="E17" s="4"/>
      <c r="F17" s="4" t="str">
        <f t="shared" si="0"/>
        <v/>
      </c>
      <c r="G17" s="3">
        <f t="shared" si="1"/>
        <v>0.2</v>
      </c>
      <c r="H17" s="4" t="str">
        <f t="shared" si="2"/>
        <v/>
      </c>
    </row>
    <row r="18" spans="1:8" ht="55" customHeight="1" x14ac:dyDescent="0.35">
      <c r="A18" s="3" t="s">
        <v>33</v>
      </c>
      <c r="B18" s="3" t="s">
        <v>34</v>
      </c>
      <c r="C18" s="3" t="s">
        <v>28</v>
      </c>
      <c r="D18" s="3">
        <v>1</v>
      </c>
      <c r="E18" s="4"/>
      <c r="F18" s="4" t="str">
        <f t="shared" si="0"/>
        <v/>
      </c>
      <c r="G18" s="3">
        <f t="shared" si="1"/>
        <v>0.2</v>
      </c>
      <c r="H18" s="4" t="str">
        <f t="shared" si="2"/>
        <v/>
      </c>
    </row>
    <row r="19" spans="1:8" ht="55" customHeight="1" x14ac:dyDescent="0.35">
      <c r="A19" s="3" t="s">
        <v>35</v>
      </c>
      <c r="B19" s="3" t="s">
        <v>36</v>
      </c>
      <c r="C19" s="3" t="s">
        <v>28</v>
      </c>
      <c r="D19" s="3">
        <v>1</v>
      </c>
      <c r="E19" s="4"/>
      <c r="F19" s="4" t="str">
        <f t="shared" si="0"/>
        <v/>
      </c>
      <c r="G19" s="3">
        <f t="shared" si="1"/>
        <v>0.2</v>
      </c>
      <c r="H19" s="4" t="str">
        <f t="shared" si="2"/>
        <v/>
      </c>
    </row>
    <row r="20" spans="1:8" ht="55" customHeight="1" x14ac:dyDescent="0.35">
      <c r="A20" s="3" t="s">
        <v>37</v>
      </c>
      <c r="B20" s="3" t="s">
        <v>38</v>
      </c>
      <c r="C20" s="3" t="s">
        <v>28</v>
      </c>
      <c r="D20" s="3">
        <v>1</v>
      </c>
      <c r="E20" s="4"/>
      <c r="F20" s="4" t="str">
        <f t="shared" si="0"/>
        <v/>
      </c>
      <c r="G20" s="3">
        <f t="shared" si="1"/>
        <v>0.2</v>
      </c>
      <c r="H20" s="4" t="str">
        <f t="shared" si="2"/>
        <v/>
      </c>
    </row>
    <row r="21" spans="1:8" ht="55" customHeight="1" x14ac:dyDescent="0.35">
      <c r="A21" s="3" t="s">
        <v>39</v>
      </c>
      <c r="B21" s="3" t="s">
        <v>40</v>
      </c>
      <c r="C21" s="3" t="s">
        <v>28</v>
      </c>
      <c r="D21" s="3">
        <v>1</v>
      </c>
      <c r="E21" s="4"/>
      <c r="F21" s="4" t="str">
        <f t="shared" si="0"/>
        <v/>
      </c>
      <c r="G21" s="3">
        <f t="shared" si="1"/>
        <v>0.2</v>
      </c>
      <c r="H21" s="4" t="str">
        <f t="shared" si="2"/>
        <v/>
      </c>
    </row>
    <row r="22" spans="1:8" ht="55" customHeight="1" x14ac:dyDescent="0.35">
      <c r="A22" s="3" t="s">
        <v>41</v>
      </c>
      <c r="B22" s="3" t="s">
        <v>42</v>
      </c>
      <c r="C22" s="3" t="s">
        <v>28</v>
      </c>
      <c r="D22" s="3">
        <v>1</v>
      </c>
      <c r="E22" s="4"/>
      <c r="F22" s="4" t="str">
        <f t="shared" si="0"/>
        <v/>
      </c>
      <c r="G22" s="3">
        <f t="shared" si="1"/>
        <v>0.2</v>
      </c>
      <c r="H22" s="4" t="str">
        <f t="shared" si="2"/>
        <v/>
      </c>
    </row>
    <row r="23" spans="1:8" ht="55" customHeight="1" x14ac:dyDescent="0.35">
      <c r="A23" s="3" t="s">
        <v>43</v>
      </c>
      <c r="B23" s="3" t="s">
        <v>44</v>
      </c>
      <c r="C23" s="3" t="s">
        <v>28</v>
      </c>
      <c r="D23" s="3">
        <v>1</v>
      </c>
      <c r="E23" s="4"/>
      <c r="F23" s="4" t="str">
        <f>IF(E23="","",D23*E23)</f>
        <v/>
      </c>
      <c r="G23" s="3">
        <f t="shared" si="1"/>
        <v>0.2</v>
      </c>
      <c r="H23" s="4" t="str">
        <f>IF(F23="","",F23*(1+G23))</f>
        <v/>
      </c>
    </row>
    <row r="24" spans="1:8" s="11" customFormat="1" ht="55" customHeight="1" x14ac:dyDescent="0.35">
      <c r="A24" s="3" t="s">
        <v>55</v>
      </c>
      <c r="B24" s="3" t="s">
        <v>57</v>
      </c>
      <c r="C24" s="3" t="s">
        <v>28</v>
      </c>
      <c r="D24" s="3">
        <v>1</v>
      </c>
      <c r="E24" s="4"/>
      <c r="F24" s="4" t="str">
        <f>IF(E24="","",D24*E24)</f>
        <v/>
      </c>
      <c r="G24" s="3">
        <f t="shared" si="1"/>
        <v>0.2</v>
      </c>
      <c r="H24" s="4" t="str">
        <f>IF(F24="","",F24*(1+G24))</f>
        <v/>
      </c>
    </row>
    <row r="25" spans="1:8" s="11" customFormat="1" ht="55" customHeight="1" x14ac:dyDescent="0.35">
      <c r="A25" s="3" t="s">
        <v>56</v>
      </c>
      <c r="B25" s="3" t="s">
        <v>58</v>
      </c>
      <c r="C25" s="3" t="s">
        <v>28</v>
      </c>
      <c r="D25" s="3">
        <v>1</v>
      </c>
      <c r="E25" s="4"/>
      <c r="F25" s="4" t="str">
        <f>IF(E25="","",D25*E25)</f>
        <v/>
      </c>
      <c r="G25" s="3">
        <f t="shared" si="1"/>
        <v>0.2</v>
      </c>
      <c r="H25" s="4" t="str">
        <f>IF(F25="","",F25*(1+G25))</f>
        <v/>
      </c>
    </row>
    <row r="26" spans="1:8" x14ac:dyDescent="0.35">
      <c r="A26" s="5"/>
      <c r="B26" s="5"/>
      <c r="C26" s="5"/>
      <c r="D26" s="5"/>
      <c r="E26" s="6"/>
      <c r="F26" s="6"/>
      <c r="G26" s="5"/>
      <c r="H26" s="6"/>
    </row>
    <row r="27" spans="1:8" x14ac:dyDescent="0.35">
      <c r="A27" s="7" t="s">
        <v>45</v>
      </c>
      <c r="B27" s="7"/>
      <c r="C27" s="7"/>
      <c r="D27" s="7"/>
      <c r="E27" s="8" t="s">
        <v>46</v>
      </c>
      <c r="F27" s="8">
        <f>SUM(F10:F25)</f>
        <v>0</v>
      </c>
      <c r="G27" s="12">
        <f>$B$7</f>
        <v>0.2</v>
      </c>
      <c r="H27" s="8">
        <f>SUM(H10:H25)</f>
        <v>0</v>
      </c>
    </row>
    <row r="30" spans="1:8" x14ac:dyDescent="0.35">
      <c r="A30" s="13" t="s">
        <v>47</v>
      </c>
      <c r="B30" s="14"/>
      <c r="C30" s="14"/>
      <c r="D30" s="14"/>
      <c r="E30" s="14"/>
      <c r="F30" s="14"/>
      <c r="G30" s="14"/>
      <c r="H30" s="14"/>
    </row>
    <row r="32" spans="1:8" x14ac:dyDescent="0.35">
      <c r="A32" s="13"/>
      <c r="B32" s="14"/>
      <c r="C32" s="14"/>
      <c r="D32" s="14"/>
      <c r="E32" s="14"/>
      <c r="F32" s="14"/>
      <c r="G32" s="14"/>
      <c r="H32" s="14"/>
    </row>
  </sheetData>
  <autoFilter ref="A9:H25" xr:uid="{00000000-0009-0000-0000-000000000000}"/>
  <mergeCells count="4">
    <mergeCell ref="A32:H32"/>
    <mergeCell ref="A2:H2"/>
    <mergeCell ref="A30:H30"/>
    <mergeCell ref="A1:H1"/>
  </mergeCells>
  <phoneticPr fontId="4" type="noConversion"/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7" sqref="A7"/>
    </sheetView>
  </sheetViews>
  <sheetFormatPr baseColWidth="10" defaultColWidth="8.90625" defaultRowHeight="14.5" x14ac:dyDescent="0.35"/>
  <cols>
    <col min="1" max="1" width="120" customWidth="1"/>
  </cols>
  <sheetData>
    <row r="1" spans="1:1" ht="18.5" x14ac:dyDescent="0.45">
      <c r="A1" s="10" t="s">
        <v>48</v>
      </c>
    </row>
    <row r="3" spans="1:1" ht="32" customHeight="1" x14ac:dyDescent="0.35">
      <c r="A3" s="9" t="s">
        <v>49</v>
      </c>
    </row>
    <row r="4" spans="1:1" ht="32" customHeight="1" x14ac:dyDescent="0.35">
      <c r="A4" s="9" t="s">
        <v>50</v>
      </c>
    </row>
    <row r="5" spans="1:1" ht="32" customHeight="1" x14ac:dyDescent="0.35">
      <c r="A5" s="9" t="s">
        <v>51</v>
      </c>
    </row>
    <row r="6" spans="1:1" ht="32" customHeight="1" x14ac:dyDescent="0.35">
      <c r="A6" s="9" t="s">
        <v>52</v>
      </c>
    </row>
    <row r="7" spans="1:1" ht="32" customHeight="1" x14ac:dyDescent="0.35">
      <c r="A7" s="9" t="s">
        <v>53</v>
      </c>
    </row>
    <row r="8" spans="1:1" ht="32" customHeight="1" x14ac:dyDescent="0.35">
      <c r="A8" s="9" t="s">
        <v>54</v>
      </c>
    </row>
    <row r="9" spans="1:1" ht="32" customHeight="1" x14ac:dyDescent="0.35">
      <c r="A9" s="9" t="s">
        <v>59</v>
      </c>
    </row>
    <row r="10" spans="1:1" ht="32" customHeight="1" x14ac:dyDescent="0.35">
      <c r="A10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DQE</vt:lpstr>
      <vt:lpstr>Notice</vt:lpstr>
      <vt:lpstr>DQE!Impression_des_titres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Maxime Lacu</cp:lastModifiedBy>
  <dcterms:created xsi:type="dcterms:W3CDTF">2026-09-29T17:00:45Z</dcterms:created>
  <dcterms:modified xsi:type="dcterms:W3CDTF">2026-10-06T12:30:07Z</dcterms:modified>
</cp:coreProperties>
</file>